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JLSN/Library/Mobile Documents/com~apple~CloudDocs/A iCLOUD/Documents/JLSN Sales/ORDER FORMS/"/>
    </mc:Choice>
  </mc:AlternateContent>
  <xr:revisionPtr revIDLastSave="0" documentId="8_{9167D1F9-0EC3-064D-AA4D-AEE87757D611}" xr6:coauthVersionLast="47" xr6:coauthVersionMax="47" xr10:uidLastSave="{00000000-0000-0000-0000-000000000000}"/>
  <bookViews>
    <workbookView xWindow="2760" yWindow="500" windowWidth="24840" windowHeight="15760" tabRatio="732" xr2:uid="{00000000-000D-0000-FFFF-FFFF00000000}"/>
  </bookViews>
  <sheets>
    <sheet name="MGG PO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1" i="1" l="1"/>
  <c r="L52" i="1"/>
  <c r="L50" i="1"/>
  <c r="J55" i="1"/>
  <c r="L54" i="1"/>
  <c r="L53" i="1"/>
  <c r="L49" i="1"/>
  <c r="L48" i="1"/>
  <c r="L46" i="1"/>
  <c r="L45" i="1"/>
  <c r="L44" i="1"/>
  <c r="L40" i="1"/>
  <c r="L25" i="1"/>
  <c r="J58" i="1"/>
  <c r="L58" i="1" s="1"/>
  <c r="J59" i="1"/>
  <c r="L59" i="1" s="1"/>
  <c r="J60" i="1"/>
  <c r="L60" i="1" s="1"/>
  <c r="J61" i="1"/>
  <c r="L61" i="1" s="1"/>
  <c r="J62" i="1"/>
  <c r="L62" i="1" s="1"/>
  <c r="J63" i="1"/>
  <c r="L63" i="1" s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7" i="1"/>
  <c r="L55" i="1" l="1"/>
  <c r="L64" i="1"/>
  <c r="J64" i="1"/>
  <c r="L66" i="1" l="1"/>
</calcChain>
</file>

<file path=xl/sharedStrings.xml><?xml version="1.0" encoding="utf-8"?>
<sst xmlns="http://schemas.openxmlformats.org/spreadsheetml/2006/main" count="125" uniqueCount="112">
  <si>
    <t>COMPANY</t>
  </si>
  <si>
    <t>ACCT #</t>
  </si>
  <si>
    <t xml:space="preserve">BILL TO </t>
  </si>
  <si>
    <t>SHIP TO</t>
  </si>
  <si>
    <t>PO#</t>
  </si>
  <si>
    <t>CONTACT</t>
  </si>
  <si>
    <t>PHONE</t>
  </si>
  <si>
    <t>FAX</t>
  </si>
  <si>
    <t>ORDER DATE</t>
  </si>
  <si>
    <t>SHIP DATE</t>
  </si>
  <si>
    <t>CANCEL DATE</t>
  </si>
  <si>
    <t>DESIGN</t>
  </si>
  <si>
    <t>TTL QTY</t>
  </si>
  <si>
    <t>EXTENDED</t>
  </si>
  <si>
    <t>SHIP</t>
  </si>
  <si>
    <t>EMAIL</t>
  </si>
  <si>
    <t>CCARD</t>
  </si>
  <si>
    <t>COMPANY NAME</t>
  </si>
  <si>
    <t>ACCOUNT #</t>
  </si>
  <si>
    <t>PURCHASE ORDER NUMBER</t>
  </si>
  <si>
    <t>IN SYSTEM</t>
  </si>
  <si>
    <t>NOTES</t>
  </si>
  <si>
    <t>PICTURE CODE</t>
  </si>
  <si>
    <t>NAMEDROP</t>
  </si>
  <si>
    <t>GIFT</t>
  </si>
  <si>
    <t>CODE</t>
  </si>
  <si>
    <t>PRICE</t>
  </si>
  <si>
    <t>TT00001</t>
  </si>
  <si>
    <t>TT00002</t>
  </si>
  <si>
    <t>TT00006</t>
  </si>
  <si>
    <t>TT00000</t>
  </si>
  <si>
    <t>TT00007</t>
  </si>
  <si>
    <t>TT00008-R</t>
  </si>
  <si>
    <t>TT00005</t>
  </si>
  <si>
    <t>TT00004-D</t>
  </si>
  <si>
    <t>TT00008-S</t>
  </si>
  <si>
    <t>KC40000</t>
  </si>
  <si>
    <t>CH44000</t>
  </si>
  <si>
    <t>NC00000</t>
  </si>
  <si>
    <t>DISPLAY FIXTURE</t>
  </si>
  <si>
    <t>EARLY SHIP</t>
  </si>
  <si>
    <t>CANCEL</t>
  </si>
  <si>
    <t>EARLY SHIP DATE</t>
  </si>
  <si>
    <t>SHIP VIA UPS</t>
  </si>
  <si>
    <t>EMAIL ADDRESS</t>
  </si>
  <si>
    <t>CC # &amp; EXP DATE</t>
  </si>
  <si>
    <t>SHOW &amp; SPECIAL</t>
  </si>
  <si>
    <t>SBS</t>
  </si>
  <si>
    <t>SWES</t>
  </si>
  <si>
    <t>SOS</t>
  </si>
  <si>
    <t>SWIR</t>
  </si>
  <si>
    <t>LWIR</t>
  </si>
  <si>
    <t>OT</t>
  </si>
  <si>
    <t>SINGLE BOARD STAND</t>
  </si>
  <si>
    <t>SMALL WIRE EASEL STAND</t>
  </si>
  <si>
    <t>SINGLE ORNAMENT STAND</t>
  </si>
  <si>
    <t>SMALL WROUGHT IRON RACK</t>
  </si>
  <si>
    <t>LARGE WROUGHT IRON RACK</t>
  </si>
  <si>
    <t>ORNAMENT TREE</t>
  </si>
  <si>
    <t>SMALL CUTTING BOARD</t>
  </si>
  <si>
    <t>LARGE CUTTING BOARD</t>
  </si>
  <si>
    <t>MAGNET</t>
  </si>
  <si>
    <t>NIGHT LIGHTS</t>
  </si>
  <si>
    <t>SUNCATCHER</t>
  </si>
  <si>
    <t>GRAND TOTAL</t>
  </si>
  <si>
    <t>MC GOWAN GIFTS PURCHASE ORDER</t>
  </si>
  <si>
    <t>WINE CHARMS SET OF 4</t>
  </si>
  <si>
    <t>MCGOWAN GIFTS</t>
  </si>
  <si>
    <t>4720 LA CHOLLA BLVD, #190  *  TUSCSON, AZ  85705</t>
  </si>
  <si>
    <t>800.342.4810 PHONE  *  520.219.9759 FAX  *  www.mcgowangifts.com</t>
  </si>
  <si>
    <t>TRIVETS</t>
  </si>
  <si>
    <t>MG0300</t>
  </si>
  <si>
    <t>CERAMIC MUG 11OZ</t>
  </si>
  <si>
    <t>MG0400</t>
  </si>
  <si>
    <t>CERAMIC MUG 15 OZ</t>
  </si>
  <si>
    <t>DOME PAPER WEIGHT</t>
  </si>
  <si>
    <t>FP00001</t>
  </si>
  <si>
    <t>MOUSE PAD</t>
  </si>
  <si>
    <t>TT00008-C4</t>
  </si>
  <si>
    <t>ORNAMENTS-4" ROUND CIRCLE</t>
  </si>
  <si>
    <t>TT00008-M2</t>
  </si>
  <si>
    <t>ORNAMENTS-2" MINI DOME</t>
  </si>
  <si>
    <t>ORNAMENT RECTANGLE 4X3</t>
  </si>
  <si>
    <t>TT00008-P</t>
  </si>
  <si>
    <t>ORNAMENT PORCELAIN 2.85" ROUND</t>
  </si>
  <si>
    <t>CA0001</t>
  </si>
  <si>
    <t>SOUVENIR MINT TINS (60 TINS)</t>
  </si>
  <si>
    <t>NOTECARD-INDIVIDUAL 6.6X5</t>
  </si>
  <si>
    <t>CB0001</t>
  </si>
  <si>
    <t>MINI CANVAS 6X8"</t>
  </si>
  <si>
    <t>WB001</t>
  </si>
  <si>
    <t>ALUMINUM WATER BOTTLE WITH STRAW 600 ML</t>
  </si>
  <si>
    <t>KEY RING 1X1"</t>
  </si>
  <si>
    <t>WINE BOTTLE STOPPER</t>
  </si>
  <si>
    <t>CT00001</t>
  </si>
  <si>
    <t>CERAMIC TILE WITH FOLDING EASEL</t>
  </si>
  <si>
    <t>CT00006</t>
  </si>
  <si>
    <t xml:space="preserve">CERAMIC TILE   </t>
  </si>
  <si>
    <t>TEMPERED GLASS COASTERS SET OF 4</t>
  </si>
  <si>
    <t>TT00000-1</t>
  </si>
  <si>
    <t>TEMPERED GLASS COASTER INDIVIDUAL</t>
  </si>
  <si>
    <t>FP00000</t>
  </si>
  <si>
    <t>FOAM COASTER (MOQ 12 UNITS @ $1.95)</t>
  </si>
  <si>
    <t>CT00009</t>
  </si>
  <si>
    <t>TUMBLE TILE COASTER WITH CORK BACK</t>
  </si>
  <si>
    <t>CT00000</t>
  </si>
  <si>
    <t>CERAMIC TILE COASTER WITH CORK BACK</t>
  </si>
  <si>
    <t>CANDLE TINS (MOQ 3 UNITS PER DESIGN)</t>
  </si>
  <si>
    <t>CANDLE CERAMIC TUMBLER 14 OZ (MOQ 3 UNITS PER DESIGN)</t>
  </si>
  <si>
    <t>CANDLE GLASS TUMBLER 12 OZ (MOQ 3 UNITS PER DESIGN)</t>
  </si>
  <si>
    <t>CANDLE GLASS JAR WITH LID 10 OZ (MOQ 3 UNITS PER DESIGN)</t>
  </si>
  <si>
    <t>CANDLE 3 WICK GLASS TUMBLER 20 OZ (MOQ 3 UNITS PER DESIGN)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</si>
</sst>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0"/>
      <name val="Arial"/>
    </font>
    <font>
      <b/>
      <sz val="22"/>
      <name val="Book Antiqua"/>
      <family val="1"/>
    </font>
    <font>
      <sz val="8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0" xfId="0" applyBorder="1"/>
    <xf numFmtId="0" fontId="2" fillId="0" borderId="0" xfId="0" applyFont="1" applyBorder="1" applyAlignment="1">
      <alignment horizontal="center"/>
    </xf>
    <xf numFmtId="0" fontId="0" fillId="0" borderId="11" xfId="0" applyBorder="1"/>
    <xf numFmtId="0" fontId="2" fillId="0" borderId="10" xfId="0" applyFont="1" applyBorder="1"/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0" fillId="0" borderId="1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Border="1" applyAlignment="1"/>
    <xf numFmtId="0" fontId="0" fillId="0" borderId="52" xfId="0" applyBorder="1"/>
    <xf numFmtId="0" fontId="2" fillId="0" borderId="41" xfId="0" applyFont="1" applyBorder="1" applyAlignment="1">
      <alignment horizontal="left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" fontId="0" fillId="0" borderId="39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" fontId="3" fillId="0" borderId="45" xfId="0" applyNumberFormat="1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164" fontId="3" fillId="0" borderId="46" xfId="0" applyNumberFormat="1" applyFont="1" applyFill="1" applyBorder="1" applyAlignment="1">
      <alignment horizontal="center"/>
    </xf>
    <xf numFmtId="0" fontId="2" fillId="0" borderId="6" xfId="0" applyFont="1" applyBorder="1" applyAlignment="1"/>
    <xf numFmtId="0" fontId="2" fillId="0" borderId="12" xfId="0" applyFont="1" applyBorder="1" applyAlignment="1"/>
    <xf numFmtId="0" fontId="2" fillId="0" borderId="9" xfId="0" applyFont="1" applyBorder="1" applyAlignment="1"/>
    <xf numFmtId="0" fontId="0" fillId="0" borderId="48" xfId="0" applyFont="1" applyBorder="1" applyAlignment="1">
      <alignment horizontal="center"/>
    </xf>
    <xf numFmtId="1" fontId="0" fillId="0" borderId="49" xfId="0" applyNumberFormat="1" applyFont="1" applyBorder="1" applyAlignment="1">
      <alignment horizontal="center"/>
    </xf>
    <xf numFmtId="164" fontId="0" fillId="0" borderId="49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10" xfId="0" applyFont="1" applyBorder="1" applyAlignment="1">
      <alignment vertical="center"/>
    </xf>
    <xf numFmtId="0" fontId="0" fillId="0" borderId="3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164" fontId="0" fillId="0" borderId="19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3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54" xfId="0" applyFont="1" applyBorder="1" applyAlignment="1">
      <alignment horizontal="left"/>
    </xf>
    <xf numFmtId="1" fontId="0" fillId="0" borderId="54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164" fontId="3" fillId="0" borderId="40" xfId="0" applyNumberFormat="1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20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19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38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39" xfId="0" applyFont="1" applyBorder="1" applyAlignment="1">
      <alignment horizontal="left"/>
    </xf>
    <xf numFmtId="164" fontId="3" fillId="0" borderId="23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4" fontId="0" fillId="0" borderId="56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0" fillId="0" borderId="49" xfId="0" applyNumberFormat="1" applyFont="1" applyBorder="1" applyAlignment="1">
      <alignment horizontal="center"/>
    </xf>
    <xf numFmtId="164" fontId="0" fillId="0" borderId="50" xfId="0" applyNumberFormat="1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51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5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9" xfId="0" applyBorder="1" applyAlignment="1">
      <alignment horizontal="left"/>
    </xf>
    <xf numFmtId="164" fontId="3" fillId="0" borderId="46" xfId="0" applyNumberFormat="1" applyFont="1" applyFill="1" applyBorder="1" applyAlignment="1">
      <alignment horizontal="center"/>
    </xf>
    <xf numFmtId="164" fontId="3" fillId="0" borderId="47" xfId="0" applyNumberFormat="1" applyFont="1" applyFill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O67"/>
  <sheetViews>
    <sheetView showGridLines="0" tabSelected="1" topLeftCell="A35" workbookViewId="0">
      <selection activeCell="R20" sqref="R20"/>
    </sheetView>
  </sheetViews>
  <sheetFormatPr baseColWidth="10" defaultColWidth="8.83203125" defaultRowHeight="13" x14ac:dyDescent="0.15"/>
  <cols>
    <col min="1" max="1" width="1.5" customWidth="1"/>
    <col min="2" max="2" width="10.83203125" customWidth="1"/>
    <col min="3" max="3" width="16.33203125" customWidth="1"/>
    <col min="5" max="5" width="7.5" customWidth="1"/>
    <col min="6" max="6" width="4.83203125" customWidth="1"/>
    <col min="7" max="7" width="2.5" customWidth="1"/>
    <col min="8" max="8" width="16.1640625" customWidth="1"/>
    <col min="11" max="11" width="7.6640625" customWidth="1"/>
    <col min="12" max="12" width="2.83203125" customWidth="1"/>
    <col min="13" max="13" width="3.6640625" customWidth="1"/>
    <col min="14" max="14" width="4.33203125" customWidth="1"/>
  </cols>
  <sheetData>
    <row r="1" spans="2:15" ht="28.5" customHeight="1" thickBot="1" x14ac:dyDescent="0.2">
      <c r="B1" s="79" t="s">
        <v>65</v>
      </c>
      <c r="C1" s="79"/>
      <c r="D1" s="79"/>
      <c r="E1" s="79"/>
      <c r="F1" s="79"/>
      <c r="H1" s="1"/>
      <c r="I1" s="1"/>
      <c r="J1" s="1"/>
      <c r="K1" s="1"/>
      <c r="L1" s="1"/>
      <c r="M1" s="1"/>
      <c r="N1" s="1"/>
    </row>
    <row r="2" spans="2:15" ht="20" customHeight="1" x14ac:dyDescent="0.15">
      <c r="B2" s="5" t="s">
        <v>0</v>
      </c>
      <c r="C2" s="28" t="s">
        <v>17</v>
      </c>
      <c r="D2" s="29"/>
      <c r="E2" s="29"/>
      <c r="F2" s="30"/>
      <c r="G2" s="1"/>
      <c r="H2" s="49" t="s">
        <v>46</v>
      </c>
      <c r="I2" s="56" t="s">
        <v>46</v>
      </c>
      <c r="J2" s="50"/>
      <c r="K2" s="50"/>
      <c r="L2" s="50"/>
      <c r="M2" s="50"/>
      <c r="N2" s="51"/>
    </row>
    <row r="3" spans="2:15" ht="20" customHeight="1" x14ac:dyDescent="0.15">
      <c r="B3" s="3" t="s">
        <v>1</v>
      </c>
      <c r="C3" s="31" t="s">
        <v>18</v>
      </c>
      <c r="D3" s="32"/>
      <c r="E3" s="32"/>
      <c r="F3" s="33"/>
      <c r="G3" s="1"/>
      <c r="H3" s="52" t="s">
        <v>4</v>
      </c>
      <c r="I3" s="31" t="s">
        <v>19</v>
      </c>
      <c r="J3" s="32"/>
      <c r="K3" s="32"/>
      <c r="L3" s="32"/>
      <c r="M3" s="32"/>
      <c r="N3" s="33"/>
    </row>
    <row r="4" spans="2:15" ht="20" customHeight="1" x14ac:dyDescent="0.15">
      <c r="B4" s="3" t="s">
        <v>2</v>
      </c>
      <c r="C4" s="34" t="s">
        <v>20</v>
      </c>
      <c r="D4" s="35"/>
      <c r="E4" s="35"/>
      <c r="F4" s="36"/>
      <c r="G4" s="1"/>
      <c r="H4" s="52" t="s">
        <v>5</v>
      </c>
      <c r="I4" s="37" t="s">
        <v>5</v>
      </c>
      <c r="J4" s="38"/>
      <c r="K4" s="38"/>
      <c r="L4" s="38"/>
      <c r="M4" s="38"/>
      <c r="N4" s="39"/>
    </row>
    <row r="5" spans="2:15" ht="20" customHeight="1" x14ac:dyDescent="0.15">
      <c r="B5" s="3"/>
      <c r="C5" s="37"/>
      <c r="D5" s="38"/>
      <c r="E5" s="38"/>
      <c r="F5" s="39"/>
      <c r="G5" s="1"/>
      <c r="H5" s="52" t="s">
        <v>6</v>
      </c>
      <c r="I5" s="31" t="s">
        <v>6</v>
      </c>
      <c r="J5" s="32"/>
      <c r="K5" s="32"/>
      <c r="L5" s="32"/>
      <c r="M5" s="32"/>
      <c r="N5" s="33"/>
    </row>
    <row r="6" spans="2:15" ht="20" customHeight="1" x14ac:dyDescent="0.15">
      <c r="B6" s="3"/>
      <c r="C6" s="43"/>
      <c r="D6" s="44"/>
      <c r="E6" s="44"/>
      <c r="F6" s="45"/>
      <c r="G6" s="1"/>
      <c r="H6" s="52" t="s">
        <v>7</v>
      </c>
      <c r="I6" s="37" t="s">
        <v>7</v>
      </c>
      <c r="J6" s="38"/>
      <c r="K6" s="38"/>
      <c r="L6" s="38"/>
      <c r="M6" s="38"/>
      <c r="N6" s="39"/>
    </row>
    <row r="7" spans="2:15" ht="20" customHeight="1" x14ac:dyDescent="0.15">
      <c r="B7" s="3" t="s">
        <v>3</v>
      </c>
      <c r="C7" s="34" t="s">
        <v>20</v>
      </c>
      <c r="D7" s="35"/>
      <c r="E7" s="35"/>
      <c r="F7" s="36"/>
      <c r="G7" s="1"/>
      <c r="H7" s="52" t="s">
        <v>14</v>
      </c>
      <c r="I7" s="31" t="s">
        <v>43</v>
      </c>
      <c r="J7" s="32"/>
      <c r="K7" s="32"/>
      <c r="L7" s="32"/>
      <c r="M7" s="32"/>
      <c r="N7" s="33"/>
    </row>
    <row r="8" spans="2:15" ht="20" customHeight="1" x14ac:dyDescent="0.15">
      <c r="B8" s="3"/>
      <c r="C8" s="37"/>
      <c r="D8" s="38"/>
      <c r="E8" s="38"/>
      <c r="F8" s="39"/>
      <c r="G8" s="1"/>
      <c r="H8" s="53" t="s">
        <v>15</v>
      </c>
      <c r="I8" s="37" t="s">
        <v>44</v>
      </c>
      <c r="J8" s="38"/>
      <c r="K8" s="38"/>
      <c r="L8" s="38"/>
      <c r="M8" s="38"/>
      <c r="N8" s="39"/>
    </row>
    <row r="9" spans="2:15" ht="20" customHeight="1" thickBot="1" x14ac:dyDescent="0.2">
      <c r="B9" s="4"/>
      <c r="C9" s="40"/>
      <c r="D9" s="41"/>
      <c r="E9" s="41"/>
      <c r="F9" s="42"/>
      <c r="G9" s="1"/>
      <c r="H9" s="54" t="s">
        <v>16</v>
      </c>
      <c r="I9" s="31" t="s">
        <v>45</v>
      </c>
      <c r="J9" s="32"/>
      <c r="K9" s="32"/>
      <c r="L9" s="32"/>
      <c r="M9" s="32"/>
      <c r="N9" s="33"/>
    </row>
    <row r="10" spans="2:15" ht="20" customHeight="1" thickBot="1" x14ac:dyDescent="0.2">
      <c r="B10" s="1"/>
      <c r="C10" s="6"/>
      <c r="D10" s="6"/>
      <c r="E10" s="6"/>
      <c r="F10" s="6"/>
      <c r="G10" s="1"/>
      <c r="H10" s="2" t="s">
        <v>8</v>
      </c>
      <c r="I10" s="37" t="s">
        <v>8</v>
      </c>
      <c r="J10" s="38"/>
      <c r="K10" s="38"/>
      <c r="L10" s="38"/>
      <c r="M10" s="38"/>
      <c r="N10" s="39"/>
      <c r="O10" s="1"/>
    </row>
    <row r="11" spans="2:15" ht="20" customHeight="1" x14ac:dyDescent="0.15">
      <c r="B11" s="5" t="s">
        <v>11</v>
      </c>
      <c r="C11" s="22" t="s">
        <v>22</v>
      </c>
      <c r="D11" s="23"/>
      <c r="E11" s="23"/>
      <c r="F11" s="24"/>
      <c r="G11" s="1"/>
      <c r="H11" s="2" t="s">
        <v>9</v>
      </c>
      <c r="I11" s="31" t="s">
        <v>9</v>
      </c>
      <c r="J11" s="32"/>
      <c r="K11" s="32"/>
      <c r="L11" s="32"/>
      <c r="M11" s="32"/>
      <c r="N11" s="33"/>
    </row>
    <row r="12" spans="2:15" ht="20" customHeight="1" x14ac:dyDescent="0.15">
      <c r="B12" s="3"/>
      <c r="C12" s="25"/>
      <c r="D12" s="26"/>
      <c r="E12" s="26"/>
      <c r="F12" s="27"/>
      <c r="G12" s="1"/>
      <c r="H12" s="2" t="s">
        <v>40</v>
      </c>
      <c r="I12" s="31" t="s">
        <v>42</v>
      </c>
      <c r="J12" s="32"/>
      <c r="K12" s="32"/>
      <c r="L12" s="32"/>
      <c r="M12" s="32"/>
      <c r="N12" s="33"/>
    </row>
    <row r="13" spans="2:15" ht="20" customHeight="1" thickBot="1" x14ac:dyDescent="0.2">
      <c r="B13" s="4" t="s">
        <v>21</v>
      </c>
      <c r="C13" s="19"/>
      <c r="D13" s="20"/>
      <c r="E13" s="20"/>
      <c r="F13" s="21"/>
      <c r="G13" s="1"/>
      <c r="H13" s="55" t="s">
        <v>41</v>
      </c>
      <c r="I13" s="40" t="s">
        <v>10</v>
      </c>
      <c r="J13" s="41"/>
      <c r="K13" s="41"/>
      <c r="L13" s="41"/>
      <c r="M13" s="41"/>
      <c r="N13" s="42"/>
    </row>
    <row r="14" spans="2:15" ht="14" thickBot="1" x14ac:dyDescent="0.2">
      <c r="H14" s="1"/>
      <c r="I14" s="104"/>
      <c r="J14" s="104"/>
      <c r="K14" s="104"/>
      <c r="L14" s="104"/>
      <c r="M14" s="104"/>
      <c r="N14" s="104"/>
    </row>
    <row r="15" spans="2:15" x14ac:dyDescent="0.15">
      <c r="B15" s="5" t="s">
        <v>23</v>
      </c>
      <c r="C15" s="69"/>
      <c r="D15" s="69"/>
      <c r="E15" s="69"/>
      <c r="F15" s="70"/>
      <c r="G15" s="1"/>
      <c r="H15" s="5" t="s">
        <v>21</v>
      </c>
      <c r="I15" s="12"/>
      <c r="J15" s="13"/>
      <c r="K15" s="13"/>
      <c r="L15" s="13"/>
      <c r="M15" s="13"/>
      <c r="N15" s="14"/>
    </row>
    <row r="16" spans="2:15" x14ac:dyDescent="0.15">
      <c r="B16" s="3"/>
      <c r="C16" s="48"/>
      <c r="D16" s="48"/>
      <c r="E16" s="48"/>
      <c r="F16" s="71"/>
      <c r="G16" s="1"/>
      <c r="H16" s="17"/>
      <c r="I16" s="38"/>
      <c r="J16" s="38"/>
      <c r="K16" s="38"/>
      <c r="L16" s="38"/>
      <c r="M16" s="38"/>
      <c r="N16" s="39"/>
    </row>
    <row r="17" spans="2:14" x14ac:dyDescent="0.15">
      <c r="B17" s="3"/>
      <c r="C17" s="48"/>
      <c r="D17" s="48"/>
      <c r="E17" s="48"/>
      <c r="F17" s="71"/>
      <c r="G17" s="1"/>
      <c r="H17" s="17"/>
      <c r="I17" s="38"/>
      <c r="J17" s="38"/>
      <c r="K17" s="38"/>
      <c r="L17" s="38"/>
      <c r="M17" s="38"/>
      <c r="N17" s="39"/>
    </row>
    <row r="18" spans="2:14" x14ac:dyDescent="0.15">
      <c r="B18" s="3"/>
      <c r="C18" s="48"/>
      <c r="D18" s="48"/>
      <c r="E18" s="48"/>
      <c r="F18" s="71"/>
      <c r="G18" s="1"/>
      <c r="H18" s="17"/>
      <c r="I18" s="15"/>
      <c r="J18" s="15"/>
      <c r="K18" s="15"/>
      <c r="L18" s="15"/>
      <c r="M18" s="15"/>
      <c r="N18" s="16"/>
    </row>
    <row r="19" spans="2:14" ht="14" thickBot="1" x14ac:dyDescent="0.2">
      <c r="B19" s="4"/>
      <c r="C19" s="11"/>
      <c r="D19" s="8"/>
      <c r="E19" s="8"/>
      <c r="F19" s="10"/>
      <c r="G19" s="1"/>
      <c r="H19" s="18"/>
      <c r="I19" s="41"/>
      <c r="J19" s="41"/>
      <c r="K19" s="41"/>
      <c r="L19" s="41"/>
      <c r="M19" s="41"/>
      <c r="N19" s="42"/>
    </row>
    <row r="20" spans="2:14" s="1" customFormat="1" ht="14" thickBot="1" x14ac:dyDescent="0.2">
      <c r="C20" s="47"/>
    </row>
    <row r="21" spans="2:14" ht="14" thickBot="1" x14ac:dyDescent="0.2">
      <c r="B21" s="75" t="s">
        <v>25</v>
      </c>
      <c r="C21" s="110" t="s">
        <v>24</v>
      </c>
      <c r="D21" s="111"/>
      <c r="E21" s="111"/>
      <c r="F21" s="111"/>
      <c r="G21" s="111"/>
      <c r="H21" s="111"/>
      <c r="I21" s="109"/>
      <c r="J21" s="76" t="s">
        <v>12</v>
      </c>
      <c r="K21" s="76" t="s">
        <v>26</v>
      </c>
      <c r="L21" s="124" t="s">
        <v>13</v>
      </c>
      <c r="M21" s="124"/>
      <c r="N21" s="125"/>
    </row>
    <row r="22" spans="2:14" x14ac:dyDescent="0.15">
      <c r="B22" s="72" t="s">
        <v>27</v>
      </c>
      <c r="C22" s="112" t="s">
        <v>59</v>
      </c>
      <c r="D22" s="113"/>
      <c r="E22" s="113"/>
      <c r="F22" s="113"/>
      <c r="G22" s="113"/>
      <c r="H22" s="113"/>
      <c r="I22" s="114"/>
      <c r="J22" s="73">
        <v>0</v>
      </c>
      <c r="K22" s="74">
        <v>10.95</v>
      </c>
      <c r="L22" s="126">
        <f t="shared" ref="L22:L63" si="0">J22*K22</f>
        <v>0</v>
      </c>
      <c r="M22" s="126"/>
      <c r="N22" s="127"/>
    </row>
    <row r="23" spans="2:14" x14ac:dyDescent="0.15">
      <c r="B23" s="57" t="s">
        <v>28</v>
      </c>
      <c r="C23" s="115" t="s">
        <v>60</v>
      </c>
      <c r="D23" s="116"/>
      <c r="E23" s="116"/>
      <c r="F23" s="116"/>
      <c r="G23" s="116"/>
      <c r="H23" s="116"/>
      <c r="I23" s="117"/>
      <c r="J23" s="60">
        <v>0</v>
      </c>
      <c r="K23" s="59">
        <v>12.95</v>
      </c>
      <c r="L23" s="102">
        <f t="shared" si="0"/>
        <v>0</v>
      </c>
      <c r="M23" s="102"/>
      <c r="N23" s="103"/>
    </row>
    <row r="24" spans="2:14" x14ac:dyDescent="0.15">
      <c r="B24" s="57" t="s">
        <v>29</v>
      </c>
      <c r="C24" s="115" t="s">
        <v>70</v>
      </c>
      <c r="D24" s="116"/>
      <c r="E24" s="116"/>
      <c r="F24" s="116"/>
      <c r="G24" s="116"/>
      <c r="H24" s="116"/>
      <c r="I24" s="117"/>
      <c r="J24" s="60">
        <v>0</v>
      </c>
      <c r="K24" s="59">
        <v>5.45</v>
      </c>
      <c r="L24" s="102">
        <f t="shared" si="0"/>
        <v>0</v>
      </c>
      <c r="M24" s="102"/>
      <c r="N24" s="103"/>
    </row>
    <row r="25" spans="2:14" x14ac:dyDescent="0.15">
      <c r="B25" s="57" t="s">
        <v>33</v>
      </c>
      <c r="C25" s="80" t="s">
        <v>62</v>
      </c>
      <c r="D25" s="81"/>
      <c r="E25" s="81"/>
      <c r="F25" s="81"/>
      <c r="G25" s="81"/>
      <c r="H25" s="81"/>
      <c r="I25" s="82"/>
      <c r="J25" s="60">
        <v>0</v>
      </c>
      <c r="K25" s="83">
        <v>8.4499999999999993</v>
      </c>
      <c r="L25" s="102">
        <f t="shared" ref="L25" si="1">J25*K25</f>
        <v>0</v>
      </c>
      <c r="M25" s="102"/>
      <c r="N25" s="103"/>
    </row>
    <row r="26" spans="2:14" x14ac:dyDescent="0.15">
      <c r="B26" s="57" t="s">
        <v>71</v>
      </c>
      <c r="C26" s="115" t="s">
        <v>72</v>
      </c>
      <c r="D26" s="116"/>
      <c r="E26" s="116"/>
      <c r="F26" s="116"/>
      <c r="G26" s="116"/>
      <c r="H26" s="116"/>
      <c r="I26" s="117"/>
      <c r="J26" s="60">
        <v>0</v>
      </c>
      <c r="K26" s="59">
        <v>6.95</v>
      </c>
      <c r="L26" s="102">
        <f t="shared" ref="L26:L34" si="2">J26*K26</f>
        <v>0</v>
      </c>
      <c r="M26" s="102"/>
      <c r="N26" s="103"/>
    </row>
    <row r="27" spans="2:14" x14ac:dyDescent="0.15">
      <c r="B27" s="57" t="s">
        <v>73</v>
      </c>
      <c r="C27" s="115" t="s">
        <v>74</v>
      </c>
      <c r="D27" s="116"/>
      <c r="E27" s="116"/>
      <c r="F27" s="116"/>
      <c r="G27" s="116"/>
      <c r="H27" s="116"/>
      <c r="I27" s="117"/>
      <c r="J27" s="60">
        <v>0</v>
      </c>
      <c r="K27" s="59">
        <v>7.95</v>
      </c>
      <c r="L27" s="102">
        <f t="shared" si="2"/>
        <v>0</v>
      </c>
      <c r="M27" s="102"/>
      <c r="N27" s="103"/>
    </row>
    <row r="28" spans="2:14" x14ac:dyDescent="0.15">
      <c r="B28" s="57" t="s">
        <v>31</v>
      </c>
      <c r="C28" s="115" t="s">
        <v>61</v>
      </c>
      <c r="D28" s="116"/>
      <c r="E28" s="116"/>
      <c r="F28" s="116"/>
      <c r="G28" s="116"/>
      <c r="H28" s="116"/>
      <c r="I28" s="117"/>
      <c r="J28" s="60">
        <v>0</v>
      </c>
      <c r="K28" s="59">
        <v>2.75</v>
      </c>
      <c r="L28" s="102">
        <f t="shared" si="2"/>
        <v>0</v>
      </c>
      <c r="M28" s="102"/>
      <c r="N28" s="103"/>
    </row>
    <row r="29" spans="2:14" x14ac:dyDescent="0.15">
      <c r="B29" s="57" t="s">
        <v>35</v>
      </c>
      <c r="C29" s="115" t="s">
        <v>63</v>
      </c>
      <c r="D29" s="116"/>
      <c r="E29" s="116"/>
      <c r="F29" s="116"/>
      <c r="G29" s="116"/>
      <c r="H29" s="116"/>
      <c r="I29" s="117"/>
      <c r="J29" s="60">
        <v>0</v>
      </c>
      <c r="K29" s="59">
        <v>5.45</v>
      </c>
      <c r="L29" s="102">
        <f t="shared" si="2"/>
        <v>0</v>
      </c>
      <c r="M29" s="102"/>
      <c r="N29" s="103"/>
    </row>
    <row r="30" spans="2:14" x14ac:dyDescent="0.15">
      <c r="B30" s="57" t="s">
        <v>34</v>
      </c>
      <c r="C30" s="115" t="s">
        <v>75</v>
      </c>
      <c r="D30" s="116"/>
      <c r="E30" s="116"/>
      <c r="F30" s="116"/>
      <c r="G30" s="116"/>
      <c r="H30" s="116"/>
      <c r="I30" s="117"/>
      <c r="J30" s="60">
        <v>0</v>
      </c>
      <c r="K30" s="59">
        <v>10.45</v>
      </c>
      <c r="L30" s="102">
        <f t="shared" si="2"/>
        <v>0</v>
      </c>
      <c r="M30" s="102"/>
      <c r="N30" s="103"/>
    </row>
    <row r="31" spans="2:14" x14ac:dyDescent="0.15">
      <c r="B31" s="57" t="s">
        <v>76</v>
      </c>
      <c r="C31" s="115" t="s">
        <v>77</v>
      </c>
      <c r="D31" s="116"/>
      <c r="E31" s="116"/>
      <c r="F31" s="116"/>
      <c r="G31" s="116"/>
      <c r="H31" s="116"/>
      <c r="I31" s="117"/>
      <c r="J31" s="60">
        <v>0</v>
      </c>
      <c r="K31" s="59">
        <v>5.95</v>
      </c>
      <c r="L31" s="102">
        <f t="shared" si="2"/>
        <v>0</v>
      </c>
      <c r="M31" s="102"/>
      <c r="N31" s="103"/>
    </row>
    <row r="32" spans="2:14" x14ac:dyDescent="0.15">
      <c r="B32" s="57" t="s">
        <v>78</v>
      </c>
      <c r="C32" s="115" t="s">
        <v>79</v>
      </c>
      <c r="D32" s="116"/>
      <c r="E32" s="116"/>
      <c r="F32" s="116"/>
      <c r="G32" s="116"/>
      <c r="H32" s="116"/>
      <c r="I32" s="117"/>
      <c r="J32" s="60">
        <v>0</v>
      </c>
      <c r="K32" s="59">
        <v>5.95</v>
      </c>
      <c r="L32" s="102">
        <f t="shared" si="2"/>
        <v>0</v>
      </c>
      <c r="M32" s="102"/>
      <c r="N32" s="103"/>
    </row>
    <row r="33" spans="2:14" x14ac:dyDescent="0.15">
      <c r="B33" s="57" t="s">
        <v>80</v>
      </c>
      <c r="C33" s="115" t="s">
        <v>81</v>
      </c>
      <c r="D33" s="116"/>
      <c r="E33" s="116"/>
      <c r="F33" s="116"/>
      <c r="G33" s="116"/>
      <c r="H33" s="116"/>
      <c r="I33" s="117"/>
      <c r="J33" s="60">
        <v>0</v>
      </c>
      <c r="K33" s="59">
        <v>5.95</v>
      </c>
      <c r="L33" s="102">
        <f t="shared" si="2"/>
        <v>0</v>
      </c>
      <c r="M33" s="102"/>
      <c r="N33" s="103"/>
    </row>
    <row r="34" spans="2:14" x14ac:dyDescent="0.15">
      <c r="B34" s="57" t="s">
        <v>32</v>
      </c>
      <c r="C34" s="115" t="s">
        <v>82</v>
      </c>
      <c r="D34" s="116"/>
      <c r="E34" s="116"/>
      <c r="F34" s="116"/>
      <c r="G34" s="116"/>
      <c r="H34" s="116"/>
      <c r="I34" s="117"/>
      <c r="J34" s="60">
        <v>0</v>
      </c>
      <c r="K34" s="59">
        <v>5.95</v>
      </c>
      <c r="L34" s="102">
        <f t="shared" si="2"/>
        <v>0</v>
      </c>
      <c r="M34" s="102"/>
      <c r="N34" s="103"/>
    </row>
    <row r="35" spans="2:14" x14ac:dyDescent="0.15">
      <c r="B35" s="57" t="s">
        <v>83</v>
      </c>
      <c r="C35" s="115" t="s">
        <v>84</v>
      </c>
      <c r="D35" s="116"/>
      <c r="E35" s="116"/>
      <c r="F35" s="116"/>
      <c r="G35" s="116"/>
      <c r="H35" s="116"/>
      <c r="I35" s="117"/>
      <c r="J35" s="60">
        <v>0</v>
      </c>
      <c r="K35" s="59">
        <v>5.95</v>
      </c>
      <c r="L35" s="102">
        <f t="shared" si="0"/>
        <v>0</v>
      </c>
      <c r="M35" s="102"/>
      <c r="N35" s="103"/>
    </row>
    <row r="36" spans="2:14" x14ac:dyDescent="0.15">
      <c r="B36" s="57" t="s">
        <v>85</v>
      </c>
      <c r="C36" s="115" t="s">
        <v>86</v>
      </c>
      <c r="D36" s="116"/>
      <c r="E36" s="116"/>
      <c r="F36" s="116"/>
      <c r="G36" s="116"/>
      <c r="H36" s="116"/>
      <c r="I36" s="117"/>
      <c r="J36" s="60">
        <v>0</v>
      </c>
      <c r="K36" s="59">
        <v>114.94</v>
      </c>
      <c r="L36" s="102">
        <f t="shared" si="0"/>
        <v>0</v>
      </c>
      <c r="M36" s="102"/>
      <c r="N36" s="103"/>
    </row>
    <row r="37" spans="2:14" x14ac:dyDescent="0.15">
      <c r="B37" s="57" t="s">
        <v>38</v>
      </c>
      <c r="C37" s="115" t="s">
        <v>87</v>
      </c>
      <c r="D37" s="116"/>
      <c r="E37" s="116"/>
      <c r="F37" s="116"/>
      <c r="G37" s="116"/>
      <c r="H37" s="116"/>
      <c r="I37" s="117"/>
      <c r="J37" s="60">
        <v>0</v>
      </c>
      <c r="K37" s="59">
        <v>1.75</v>
      </c>
      <c r="L37" s="102">
        <f t="shared" si="0"/>
        <v>0</v>
      </c>
      <c r="M37" s="102"/>
      <c r="N37" s="103"/>
    </row>
    <row r="38" spans="2:14" x14ac:dyDescent="0.15">
      <c r="B38" s="57" t="s">
        <v>88</v>
      </c>
      <c r="C38" s="115" t="s">
        <v>89</v>
      </c>
      <c r="D38" s="116"/>
      <c r="E38" s="116"/>
      <c r="F38" s="116"/>
      <c r="G38" s="116"/>
      <c r="H38" s="116"/>
      <c r="I38" s="117"/>
      <c r="J38" s="60">
        <v>0</v>
      </c>
      <c r="K38" s="59">
        <v>13.95</v>
      </c>
      <c r="L38" s="102">
        <f t="shared" si="0"/>
        <v>0</v>
      </c>
      <c r="M38" s="102"/>
      <c r="N38" s="103"/>
    </row>
    <row r="39" spans="2:14" x14ac:dyDescent="0.15">
      <c r="B39" s="57" t="s">
        <v>90</v>
      </c>
      <c r="C39" s="115" t="s">
        <v>91</v>
      </c>
      <c r="D39" s="116"/>
      <c r="E39" s="116"/>
      <c r="F39" s="116"/>
      <c r="G39" s="116"/>
      <c r="H39" s="116"/>
      <c r="I39" s="117"/>
      <c r="J39" s="60">
        <v>0</v>
      </c>
      <c r="K39" s="59">
        <v>9.9499999999999993</v>
      </c>
      <c r="L39" s="102">
        <f t="shared" si="0"/>
        <v>0</v>
      </c>
      <c r="M39" s="102"/>
      <c r="N39" s="103"/>
    </row>
    <row r="40" spans="2:14" x14ac:dyDescent="0.15">
      <c r="B40" s="57" t="s">
        <v>36</v>
      </c>
      <c r="C40" s="80" t="s">
        <v>92</v>
      </c>
      <c r="D40" s="81"/>
      <c r="E40" s="81"/>
      <c r="F40" s="81"/>
      <c r="G40" s="81"/>
      <c r="H40" s="81"/>
      <c r="I40" s="82"/>
      <c r="J40" s="60">
        <v>0</v>
      </c>
      <c r="K40" s="83">
        <v>4.1500000000000004</v>
      </c>
      <c r="L40" s="102">
        <f t="shared" ref="L40" si="3">J40*K40</f>
        <v>0</v>
      </c>
      <c r="M40" s="102"/>
      <c r="N40" s="103"/>
    </row>
    <row r="41" spans="2:14" x14ac:dyDescent="0.15">
      <c r="B41" s="57" t="s">
        <v>37</v>
      </c>
      <c r="C41" s="115" t="s">
        <v>66</v>
      </c>
      <c r="D41" s="116"/>
      <c r="E41" s="116"/>
      <c r="F41" s="116"/>
      <c r="G41" s="116"/>
      <c r="H41" s="116"/>
      <c r="I41" s="117"/>
      <c r="J41" s="60">
        <v>0</v>
      </c>
      <c r="K41" s="59">
        <v>8.35</v>
      </c>
      <c r="L41" s="102">
        <f t="shared" si="0"/>
        <v>0</v>
      </c>
      <c r="M41" s="102"/>
      <c r="N41" s="103"/>
    </row>
    <row r="42" spans="2:14" x14ac:dyDescent="0.15">
      <c r="B42" s="57" t="s">
        <v>37</v>
      </c>
      <c r="C42" s="115" t="s">
        <v>93</v>
      </c>
      <c r="D42" s="116"/>
      <c r="E42" s="116"/>
      <c r="F42" s="116"/>
      <c r="G42" s="116"/>
      <c r="H42" s="116"/>
      <c r="I42" s="117"/>
      <c r="J42" s="60">
        <v>0</v>
      </c>
      <c r="K42" s="59">
        <v>6.25</v>
      </c>
      <c r="L42" s="102">
        <f t="shared" si="0"/>
        <v>0</v>
      </c>
      <c r="M42" s="102"/>
      <c r="N42" s="103"/>
    </row>
    <row r="43" spans="2:14" x14ac:dyDescent="0.15">
      <c r="B43" s="57" t="s">
        <v>94</v>
      </c>
      <c r="C43" s="115" t="s">
        <v>95</v>
      </c>
      <c r="D43" s="116"/>
      <c r="E43" s="116"/>
      <c r="F43" s="116"/>
      <c r="G43" s="116"/>
      <c r="H43" s="116"/>
      <c r="I43" s="117"/>
      <c r="J43" s="60">
        <v>0</v>
      </c>
      <c r="K43" s="59">
        <v>13.95</v>
      </c>
      <c r="L43" s="102">
        <f t="shared" si="0"/>
        <v>0</v>
      </c>
      <c r="M43" s="102"/>
      <c r="N43" s="103"/>
    </row>
    <row r="44" spans="2:14" x14ac:dyDescent="0.15">
      <c r="B44" s="86" t="s">
        <v>96</v>
      </c>
      <c r="C44" s="87" t="s">
        <v>97</v>
      </c>
      <c r="D44" s="88"/>
      <c r="E44" s="88"/>
      <c r="F44" s="88"/>
      <c r="G44" s="88"/>
      <c r="H44" s="88"/>
      <c r="I44" s="89"/>
      <c r="J44" s="90">
        <v>0</v>
      </c>
      <c r="K44" s="91">
        <v>6.94</v>
      </c>
      <c r="L44" s="102">
        <f t="shared" ref="L44:L46" si="4">J44*K44</f>
        <v>0</v>
      </c>
      <c r="M44" s="102"/>
      <c r="N44" s="103"/>
    </row>
    <row r="45" spans="2:14" x14ac:dyDescent="0.15">
      <c r="B45" s="86" t="s">
        <v>30</v>
      </c>
      <c r="C45" s="87" t="s">
        <v>98</v>
      </c>
      <c r="D45" s="88"/>
      <c r="E45" s="88"/>
      <c r="F45" s="88"/>
      <c r="G45" s="88"/>
      <c r="H45" s="88"/>
      <c r="I45" s="89"/>
      <c r="J45" s="90">
        <v>0</v>
      </c>
      <c r="K45" s="91">
        <v>9.9499999999999993</v>
      </c>
      <c r="L45" s="102">
        <f t="shared" si="4"/>
        <v>0</v>
      </c>
      <c r="M45" s="102"/>
      <c r="N45" s="103"/>
    </row>
    <row r="46" spans="2:14" x14ac:dyDescent="0.15">
      <c r="B46" s="86" t="s">
        <v>99</v>
      </c>
      <c r="C46" s="87" t="s">
        <v>100</v>
      </c>
      <c r="D46" s="88"/>
      <c r="E46" s="88"/>
      <c r="F46" s="88"/>
      <c r="G46" s="88"/>
      <c r="H46" s="88"/>
      <c r="I46" s="89"/>
      <c r="J46" s="90">
        <v>0</v>
      </c>
      <c r="K46" s="91">
        <v>2.5</v>
      </c>
      <c r="L46" s="102">
        <f t="shared" si="4"/>
        <v>0</v>
      </c>
      <c r="M46" s="102"/>
      <c r="N46" s="103"/>
    </row>
    <row r="47" spans="2:14" x14ac:dyDescent="0.15">
      <c r="B47" s="86" t="s">
        <v>101</v>
      </c>
      <c r="C47" s="131" t="s">
        <v>102</v>
      </c>
      <c r="D47" s="132"/>
      <c r="E47" s="132"/>
      <c r="F47" s="132"/>
      <c r="G47" s="132"/>
      <c r="H47" s="132"/>
      <c r="I47" s="133"/>
      <c r="J47" s="90">
        <v>0</v>
      </c>
      <c r="K47" s="91">
        <v>83.4</v>
      </c>
      <c r="L47" s="122">
        <f t="shared" si="0"/>
        <v>0</v>
      </c>
      <c r="M47" s="122"/>
      <c r="N47" s="123"/>
    </row>
    <row r="48" spans="2:14" x14ac:dyDescent="0.15">
      <c r="B48" s="98" t="s">
        <v>103</v>
      </c>
      <c r="C48" s="134" t="s">
        <v>104</v>
      </c>
      <c r="D48" s="135"/>
      <c r="E48" s="135"/>
      <c r="F48" s="135"/>
      <c r="G48" s="135"/>
      <c r="H48" s="135"/>
      <c r="I48" s="136"/>
      <c r="J48" s="96">
        <v>0</v>
      </c>
      <c r="K48" s="84">
        <v>4.25</v>
      </c>
      <c r="L48" s="122">
        <f t="shared" ref="L48:L54" si="5">J48*K48</f>
        <v>0</v>
      </c>
      <c r="M48" s="122"/>
      <c r="N48" s="123"/>
    </row>
    <row r="49" spans="1:14" x14ac:dyDescent="0.15">
      <c r="B49" s="98" t="s">
        <v>105</v>
      </c>
      <c r="C49" s="134" t="s">
        <v>106</v>
      </c>
      <c r="D49" s="135"/>
      <c r="E49" s="135"/>
      <c r="F49" s="135"/>
      <c r="G49" s="135"/>
      <c r="H49" s="135"/>
      <c r="I49" s="135"/>
      <c r="J49" s="96">
        <v>0</v>
      </c>
      <c r="K49" s="84">
        <v>4.25</v>
      </c>
      <c r="L49" s="122">
        <f t="shared" si="5"/>
        <v>0</v>
      </c>
      <c r="M49" s="122"/>
      <c r="N49" s="123"/>
    </row>
    <row r="50" spans="1:14" x14ac:dyDescent="0.15">
      <c r="B50" s="98"/>
      <c r="C50" s="100" t="s">
        <v>107</v>
      </c>
      <c r="D50" s="101"/>
      <c r="E50" s="101"/>
      <c r="F50" s="101"/>
      <c r="G50" s="101"/>
      <c r="H50" s="101"/>
      <c r="I50" s="101"/>
      <c r="J50" s="96">
        <v>0</v>
      </c>
      <c r="K50" s="99">
        <v>6.95</v>
      </c>
      <c r="L50" s="122">
        <f t="shared" ref="L50:L52" si="6">J50*K50</f>
        <v>0</v>
      </c>
      <c r="M50" s="122"/>
      <c r="N50" s="123"/>
    </row>
    <row r="51" spans="1:14" x14ac:dyDescent="0.15">
      <c r="B51" s="98"/>
      <c r="C51" s="100" t="s">
        <v>108</v>
      </c>
      <c r="D51" s="101"/>
      <c r="E51" s="101"/>
      <c r="F51" s="101"/>
      <c r="G51" s="101"/>
      <c r="H51" s="101"/>
      <c r="I51" s="101"/>
      <c r="J51" s="96">
        <v>0</v>
      </c>
      <c r="K51" s="99">
        <v>12.95</v>
      </c>
      <c r="L51" s="122">
        <f t="shared" ref="L51" si="7">J51*K51</f>
        <v>0</v>
      </c>
      <c r="M51" s="122"/>
      <c r="N51" s="123"/>
    </row>
    <row r="52" spans="1:14" x14ac:dyDescent="0.15">
      <c r="B52" s="98"/>
      <c r="C52" s="100" t="s">
        <v>109</v>
      </c>
      <c r="D52" s="101"/>
      <c r="E52" s="101"/>
      <c r="F52" s="101"/>
      <c r="G52" s="101"/>
      <c r="H52" s="101"/>
      <c r="I52" s="101"/>
      <c r="J52" s="96">
        <v>0</v>
      </c>
      <c r="K52" s="99">
        <v>9.9499999999999993</v>
      </c>
      <c r="L52" s="122">
        <f t="shared" si="6"/>
        <v>0</v>
      </c>
      <c r="M52" s="122"/>
      <c r="N52" s="123"/>
    </row>
    <row r="53" spans="1:14" x14ac:dyDescent="0.15">
      <c r="B53" s="98"/>
      <c r="C53" s="134" t="s">
        <v>110</v>
      </c>
      <c r="D53" s="135"/>
      <c r="E53" s="135"/>
      <c r="F53" s="135"/>
      <c r="G53" s="135"/>
      <c r="H53" s="135"/>
      <c r="I53" s="135"/>
      <c r="J53" s="96">
        <v>0</v>
      </c>
      <c r="K53" s="84">
        <v>8.9499999999999993</v>
      </c>
      <c r="L53" s="122">
        <f t="shared" si="5"/>
        <v>0</v>
      </c>
      <c r="M53" s="122"/>
      <c r="N53" s="123"/>
    </row>
    <row r="54" spans="1:14" ht="14" thickBot="1" x14ac:dyDescent="0.2">
      <c r="B54" s="98"/>
      <c r="C54" s="134" t="s">
        <v>111</v>
      </c>
      <c r="D54" s="135"/>
      <c r="E54" s="135"/>
      <c r="F54" s="135"/>
      <c r="G54" s="135"/>
      <c r="H54" s="135"/>
      <c r="I54" s="135"/>
      <c r="J54" s="97">
        <v>0</v>
      </c>
      <c r="K54" s="85">
        <v>13.75</v>
      </c>
      <c r="L54" s="122">
        <f t="shared" si="5"/>
        <v>0</v>
      </c>
      <c r="M54" s="122"/>
      <c r="N54" s="123"/>
    </row>
    <row r="55" spans="1:14" ht="14" thickBot="1" x14ac:dyDescent="0.2">
      <c r="B55" s="9"/>
      <c r="C55" s="9"/>
      <c r="D55" s="7"/>
      <c r="E55" s="7"/>
      <c r="F55" s="7"/>
      <c r="G55" s="7"/>
      <c r="H55" s="7"/>
      <c r="I55" s="7"/>
      <c r="J55" s="62">
        <f>SUM(J22:J54)</f>
        <v>0</v>
      </c>
      <c r="K55" s="95"/>
      <c r="L55" s="118">
        <f>SUM(L22:N54)</f>
        <v>0</v>
      </c>
      <c r="M55" s="119"/>
      <c r="N55" s="120"/>
    </row>
    <row r="56" spans="1:14" ht="14" thickBot="1" x14ac:dyDescent="0.2">
      <c r="B56" s="9"/>
      <c r="C56" s="9"/>
      <c r="D56" s="7"/>
      <c r="E56" s="7"/>
      <c r="F56" s="7"/>
      <c r="G56" s="7"/>
      <c r="H56" s="7"/>
      <c r="I56" s="7"/>
      <c r="J56" s="9"/>
      <c r="K56" s="46"/>
      <c r="L56" s="121"/>
      <c r="M56" s="121"/>
      <c r="N56" s="121"/>
    </row>
    <row r="57" spans="1:14" ht="14" thickBot="1" x14ac:dyDescent="0.2">
      <c r="B57" s="78" t="s">
        <v>25</v>
      </c>
      <c r="C57" s="110" t="s">
        <v>39</v>
      </c>
      <c r="D57" s="111"/>
      <c r="E57" s="111"/>
      <c r="F57" s="111"/>
      <c r="G57" s="111"/>
      <c r="H57" s="111"/>
      <c r="I57" s="109"/>
      <c r="J57" s="76" t="s">
        <v>12</v>
      </c>
      <c r="K57" s="76" t="s">
        <v>26</v>
      </c>
      <c r="L57" s="124" t="s">
        <v>13</v>
      </c>
      <c r="M57" s="124"/>
      <c r="N57" s="125"/>
    </row>
    <row r="58" spans="1:14" x14ac:dyDescent="0.15">
      <c r="B58" s="72" t="s">
        <v>47</v>
      </c>
      <c r="C58" s="112" t="s">
        <v>53</v>
      </c>
      <c r="D58" s="113"/>
      <c r="E58" s="113"/>
      <c r="F58" s="113"/>
      <c r="G58" s="113"/>
      <c r="H58" s="113"/>
      <c r="I58" s="114"/>
      <c r="J58" s="77">
        <f t="shared" ref="J58:J63" si="8">SUM(D58:I58)</f>
        <v>0</v>
      </c>
      <c r="K58" s="74">
        <v>2</v>
      </c>
      <c r="L58" s="126">
        <f t="shared" ref="L58:L61" si="9">J58*K58</f>
        <v>0</v>
      </c>
      <c r="M58" s="126"/>
      <c r="N58" s="127"/>
    </row>
    <row r="59" spans="1:14" x14ac:dyDescent="0.15">
      <c r="B59" s="57" t="s">
        <v>48</v>
      </c>
      <c r="C59" s="115" t="s">
        <v>54</v>
      </c>
      <c r="D59" s="116"/>
      <c r="E59" s="116"/>
      <c r="F59" s="116"/>
      <c r="G59" s="116"/>
      <c r="H59" s="116"/>
      <c r="I59" s="117"/>
      <c r="J59" s="63">
        <f t="shared" si="8"/>
        <v>0</v>
      </c>
      <c r="K59" s="59">
        <v>2</v>
      </c>
      <c r="L59" s="102">
        <f t="shared" si="9"/>
        <v>0</v>
      </c>
      <c r="M59" s="102"/>
      <c r="N59" s="103"/>
    </row>
    <row r="60" spans="1:14" x14ac:dyDescent="0.15">
      <c r="B60" s="57" t="s">
        <v>49</v>
      </c>
      <c r="C60" s="115" t="s">
        <v>55</v>
      </c>
      <c r="D60" s="116"/>
      <c r="E60" s="116"/>
      <c r="F60" s="116"/>
      <c r="G60" s="116"/>
      <c r="H60" s="116"/>
      <c r="I60" s="117"/>
      <c r="J60" s="63">
        <f t="shared" si="8"/>
        <v>0</v>
      </c>
      <c r="K60" s="59">
        <v>2</v>
      </c>
      <c r="L60" s="102">
        <f t="shared" si="9"/>
        <v>0</v>
      </c>
      <c r="M60" s="102"/>
      <c r="N60" s="103"/>
    </row>
    <row r="61" spans="1:14" x14ac:dyDescent="0.15">
      <c r="B61" s="57" t="s">
        <v>50</v>
      </c>
      <c r="C61" s="115" t="s">
        <v>56</v>
      </c>
      <c r="D61" s="116"/>
      <c r="E61" s="116"/>
      <c r="F61" s="116"/>
      <c r="G61" s="116"/>
      <c r="H61" s="116"/>
      <c r="I61" s="117"/>
      <c r="J61" s="63">
        <f t="shared" si="8"/>
        <v>0</v>
      </c>
      <c r="K61" s="59">
        <v>10</v>
      </c>
      <c r="L61" s="102">
        <f t="shared" si="9"/>
        <v>0</v>
      </c>
      <c r="M61" s="102"/>
      <c r="N61" s="103"/>
    </row>
    <row r="62" spans="1:14" x14ac:dyDescent="0.15">
      <c r="B62" s="57" t="s">
        <v>51</v>
      </c>
      <c r="C62" s="115" t="s">
        <v>57</v>
      </c>
      <c r="D62" s="116"/>
      <c r="E62" s="116"/>
      <c r="F62" s="116"/>
      <c r="G62" s="116"/>
      <c r="H62" s="116"/>
      <c r="I62" s="117"/>
      <c r="J62" s="64">
        <f t="shared" si="8"/>
        <v>0</v>
      </c>
      <c r="K62" s="59">
        <v>15</v>
      </c>
      <c r="L62" s="102">
        <f t="shared" si="0"/>
        <v>0</v>
      </c>
      <c r="M62" s="102"/>
      <c r="N62" s="103"/>
    </row>
    <row r="63" spans="1:14" ht="14" thickBot="1" x14ac:dyDescent="0.2">
      <c r="A63" s="1"/>
      <c r="B63" s="58" t="s">
        <v>52</v>
      </c>
      <c r="C63" s="128" t="s">
        <v>58</v>
      </c>
      <c r="D63" s="129"/>
      <c r="E63" s="129"/>
      <c r="F63" s="129"/>
      <c r="G63" s="129"/>
      <c r="H63" s="129"/>
      <c r="I63" s="130"/>
      <c r="J63" s="65">
        <f t="shared" si="8"/>
        <v>0</v>
      </c>
      <c r="K63" s="61">
        <v>20</v>
      </c>
      <c r="L63" s="139">
        <f t="shared" si="0"/>
        <v>0</v>
      </c>
      <c r="M63" s="139"/>
      <c r="N63" s="140"/>
    </row>
    <row r="64" spans="1:14" ht="14" thickBot="1" x14ac:dyDescent="0.2">
      <c r="A64" s="1"/>
      <c r="B64" s="66"/>
      <c r="C64" s="66"/>
      <c r="D64" s="66"/>
      <c r="E64" s="66"/>
      <c r="F64" s="66"/>
      <c r="G64" s="66"/>
      <c r="H64" s="66"/>
      <c r="I64" s="66"/>
      <c r="J64" s="67">
        <f>SUM(J58:J63)</f>
        <v>0</v>
      </c>
      <c r="K64" s="68"/>
      <c r="L64" s="137">
        <f>SUM(L58:N63)</f>
        <v>0</v>
      </c>
      <c r="M64" s="137"/>
      <c r="N64" s="138"/>
    </row>
    <row r="65" spans="2:14" ht="14" thickBot="1" x14ac:dyDescent="0.2">
      <c r="B65" s="92" t="s">
        <v>67</v>
      </c>
      <c r="C65" s="93"/>
      <c r="D65" s="93"/>
      <c r="E65" s="93"/>
      <c r="F65" s="93"/>
      <c r="G65" s="93"/>
      <c r="H65" s="93"/>
      <c r="I65" s="1"/>
      <c r="J65" s="1"/>
      <c r="K65" s="1"/>
      <c r="L65" s="1"/>
    </row>
    <row r="66" spans="2:14" ht="14" thickBot="1" x14ac:dyDescent="0.2">
      <c r="B66" s="92" t="s">
        <v>68</v>
      </c>
      <c r="C66" s="94"/>
      <c r="D66" s="94"/>
      <c r="E66" s="94"/>
      <c r="F66" s="94"/>
      <c r="G66" s="94"/>
      <c r="H66" s="94"/>
      <c r="J66" s="108" t="s">
        <v>64</v>
      </c>
      <c r="K66" s="109"/>
      <c r="L66" s="105">
        <f>L55+L64</f>
        <v>0</v>
      </c>
      <c r="M66" s="106"/>
      <c r="N66" s="107"/>
    </row>
    <row r="67" spans="2:14" x14ac:dyDescent="0.15">
      <c r="B67" s="92" t="s">
        <v>69</v>
      </c>
      <c r="C67" s="94"/>
      <c r="D67" s="94"/>
      <c r="E67" s="94"/>
      <c r="F67" s="94"/>
      <c r="G67" s="94"/>
      <c r="H67" s="94"/>
    </row>
  </sheetData>
  <mergeCells count="80">
    <mergeCell ref="L21:N21"/>
    <mergeCell ref="L64:N64"/>
    <mergeCell ref="L24:N24"/>
    <mergeCell ref="L43:N43"/>
    <mergeCell ref="L62:N62"/>
    <mergeCell ref="L41:N41"/>
    <mergeCell ref="L63:N63"/>
    <mergeCell ref="L47:N47"/>
    <mergeCell ref="L35:N35"/>
    <mergeCell ref="L36:N36"/>
    <mergeCell ref="L22:N22"/>
    <mergeCell ref="L23:N23"/>
    <mergeCell ref="L42:N42"/>
    <mergeCell ref="L37:N37"/>
    <mergeCell ref="L38:N38"/>
    <mergeCell ref="L39:N39"/>
    <mergeCell ref="C62:I62"/>
    <mergeCell ref="C63:I63"/>
    <mergeCell ref="C39:I39"/>
    <mergeCell ref="C41:I41"/>
    <mergeCell ref="C42:I42"/>
    <mergeCell ref="C43:I43"/>
    <mergeCell ref="C47:I47"/>
    <mergeCell ref="C49:I49"/>
    <mergeCell ref="C53:I53"/>
    <mergeCell ref="C54:I54"/>
    <mergeCell ref="C48:I48"/>
    <mergeCell ref="L57:N57"/>
    <mergeCell ref="L58:N58"/>
    <mergeCell ref="L59:N59"/>
    <mergeCell ref="L60:N60"/>
    <mergeCell ref="L61:N61"/>
    <mergeCell ref="C34:I34"/>
    <mergeCell ref="C35:I35"/>
    <mergeCell ref="C36:I36"/>
    <mergeCell ref="C37:I37"/>
    <mergeCell ref="L56:N56"/>
    <mergeCell ref="C38:I38"/>
    <mergeCell ref="L34:N34"/>
    <mergeCell ref="L48:N48"/>
    <mergeCell ref="L49:N49"/>
    <mergeCell ref="L53:N53"/>
    <mergeCell ref="L54:N54"/>
    <mergeCell ref="L50:N50"/>
    <mergeCell ref="L52:N52"/>
    <mergeCell ref="L51:N51"/>
    <mergeCell ref="C29:I29"/>
    <mergeCell ref="C30:I30"/>
    <mergeCell ref="C31:I31"/>
    <mergeCell ref="C32:I32"/>
    <mergeCell ref="C33:I33"/>
    <mergeCell ref="I14:N14"/>
    <mergeCell ref="L66:N66"/>
    <mergeCell ref="J66:K66"/>
    <mergeCell ref="C21:I21"/>
    <mergeCell ref="C58:I58"/>
    <mergeCell ref="C59:I59"/>
    <mergeCell ref="C60:I60"/>
    <mergeCell ref="C61:I61"/>
    <mergeCell ref="C57:I57"/>
    <mergeCell ref="L55:N55"/>
    <mergeCell ref="C22:I22"/>
    <mergeCell ref="C23:I23"/>
    <mergeCell ref="C24:I24"/>
    <mergeCell ref="C26:I26"/>
    <mergeCell ref="C27:I27"/>
    <mergeCell ref="C28:I28"/>
    <mergeCell ref="L25:N25"/>
    <mergeCell ref="L40:N40"/>
    <mergeCell ref="L44:N44"/>
    <mergeCell ref="L45:N45"/>
    <mergeCell ref="L46:N46"/>
    <mergeCell ref="L31:N31"/>
    <mergeCell ref="L32:N32"/>
    <mergeCell ref="L33:N33"/>
    <mergeCell ref="L26:N26"/>
    <mergeCell ref="L27:N27"/>
    <mergeCell ref="L28:N28"/>
    <mergeCell ref="L29:N29"/>
    <mergeCell ref="L30:N30"/>
  </mergeCells>
  <phoneticPr fontId="0" type="noConversion"/>
  <pageMargins left="0.25" right="0.25" top="0.75" bottom="0.75" header="0.3" footer="0.3"/>
  <pageSetup scale="83" orientation="portrait" horizontalDpi="4294967293" verticalDpi="1200" r:id="rId1"/>
  <headerFooter alignWithMargins="0">
    <oddHeader>&amp;L&amp;D&amp;C&amp;T&amp;R&amp;A</oddHeader>
    <oddFooter xml:space="preserve">&amp;CJACKI NICHOLSON
</oddFooter>
  </headerFooter>
  <cellWatches>
    <cellWatch r="K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MGG PO</vt:lpstr>
    </vt:vector>
  </TitlesOfParts>
  <Company>Ohiopyle Prints,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Jacqueline Nicholson</cp:lastModifiedBy>
  <cp:lastPrinted>2015-12-16T21:44:55Z</cp:lastPrinted>
  <dcterms:created xsi:type="dcterms:W3CDTF">2003-02-21T17:47:57Z</dcterms:created>
  <dcterms:modified xsi:type="dcterms:W3CDTF">2021-11-16T18:41:44Z</dcterms:modified>
</cp:coreProperties>
</file>